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<sst xmlns="http://schemas.openxmlformats.org/spreadsheetml/2006/main" count="65" uniqueCount="65">
  <si>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</si>
  <si>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EHS015</t>
  </si>
  <si>
    <t xml:space="preserve">m³</t>
  </si>
  <si>
    <t xml:space="preserve">Pilar rectangular o cuadrado de hormigón visto.</t>
  </si>
  <si>
    <r>
      <rPr>
        <sz val="8.25"/>
        <color rgb="FF000000"/>
        <rFont val="Arial"/>
        <family val="2"/>
      </rPr>
      <t xml:space="preserve">Pilar de sección rectangular o cuadrada de hormigón visto, de 30x30 cm de sección media, realizado con hormigón HA-25/F/20/XC2 fabricado en central, y vertido con cubilote, y acero UNE-EN 10080 B 500 S, con una cuantía aproximada de 120 kg/m³; montaje y desmontaje de sistema de encofrado, con acabado visto con textura lisa, en planta de hasta 3 m de altura libre, formado por: superficie encofrante de tableros contrachapados fenólicos con bastidor metálico, amortizables en 20 usos y estructura soporte vertical de puntales metálicos, amortizables en 150 usos. Incluso alambre de atar, separadores, líquido desencofrante para evitar la adherencia del hormigón al encofrado, berenjenos para biselado de cantos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</si>
  <si>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</si>
  <si>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</si>
  <si>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</si>
  <si>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</si>
  <si>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</si>
  <si>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</si>
  <si>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</si>
  <si>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</si>
  <si>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</si>
  <si>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</si>
  <si>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</si>
  <si>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</si>
  <si>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</si>
  <si>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</si>
  <si>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</si>
  <si>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</si>
  <si>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mt08vis010a</t>
  </si>
  <si>
    <t xml:space="preserve">m²</t>
  </si>
  <si>
    <t xml:space="preserve">Tablero contrachapado fenólico de madera de pino con bastidor metálico, para encofrado de pilares de hormigón armado con acabado visto,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</si>
  <si>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</si>
  <si>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</si>
  <si>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</si>
  <si>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</si>
  <si>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</si>
  <si>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</si>
  <si>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mt08dba010a</t>
  </si>
  <si>
    <t xml:space="preserve">l</t>
  </si>
  <si>
    <t xml:space="preserve">Agente desmoldeante biodegradable en fase acuosa, para hormigones con acabado visto.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</si>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</sst>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1.91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87</v>
      </c>
      <c r="H13" s="12">
        <f ca="1">ROUND(INDIRECT(ADDRESS(ROW()+(0), COLUMN()+(-2), 1))*INDIRECT(ADDRESS(ROW()+(0), COLUMN()+(-1), 1)), 2)</f>
        <v>69.6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0.173</v>
      </c>
      <c r="G16" s="12">
        <v>4.59</v>
      </c>
      <c r="H16" s="12">
        <f ca="1">ROUND(INDIRECT(ADDRESS(ROW()+(0), COLUMN()+(-2), 1))*INDIRECT(ADDRESS(ROW()+(0), COLUMN()+(-1), 1)), 2)</f>
        <v>0.79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2">
        <v>92.2</v>
      </c>
      <c r="H17" s="12">
        <f ca="1">ROUND(INDIRECT(ADDRESS(ROW()+(0), COLUMN()+(-2), 1))*INDIRECT(ADDRESS(ROW()+(0), COLUMN()+(-1), 1)), 2)</f>
        <v>96.81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2</v>
      </c>
      <c r="G18" s="14">
        <v>3.23</v>
      </c>
      <c r="H18" s="14">
        <f ca="1">ROUND(INDIRECT(ADDRESS(ROW()+(0), COLUMN()+(-2), 1))*INDIRECT(ADDRESS(ROW()+(0), COLUMN()+(-1), 1)), 2)</f>
        <v>6.46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379.22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5.697</v>
      </c>
      <c r="G21" s="12">
        <v>24.04</v>
      </c>
      <c r="H21" s="12">
        <f ca="1">ROUND(INDIRECT(ADDRESS(ROW()+(0), COLUMN()+(-2), 1))*INDIRECT(ADDRESS(ROW()+(0), COLUMN()+(-1), 1)), 2)</f>
        <v>136.96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5.697</v>
      </c>
      <c r="G22" s="12">
        <v>22.82</v>
      </c>
      <c r="H22" s="12">
        <f ca="1">ROUND(INDIRECT(ADDRESS(ROW()+(0), COLUMN()+(-2), 1))*INDIRECT(ADDRESS(ROW()+(0), COLUMN()+(-1), 1)), 2)</f>
        <v>130.01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0.828</v>
      </c>
      <c r="G23" s="12">
        <v>24.04</v>
      </c>
      <c r="H23" s="12">
        <f ca="1">ROUND(INDIRECT(ADDRESS(ROW()+(0), COLUMN()+(-2), 1))*INDIRECT(ADDRESS(ROW()+(0), COLUMN()+(-1), 1)), 2)</f>
        <v>19.91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0.828</v>
      </c>
      <c r="G24" s="12">
        <v>22.82</v>
      </c>
      <c r="H24" s="12">
        <f ca="1">ROUND(INDIRECT(ADDRESS(ROW()+(0), COLUMN()+(-2), 1))*INDIRECT(ADDRESS(ROW()+(0), COLUMN()+(-1), 1)), 2)</f>
        <v>18.89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0.419</v>
      </c>
      <c r="G25" s="12">
        <v>24.04</v>
      </c>
      <c r="H25" s="12">
        <f ca="1">ROUND(INDIRECT(ADDRESS(ROW()+(0), COLUMN()+(-2), 1))*INDIRECT(ADDRESS(ROW()+(0), COLUMN()+(-1), 1)), 2)</f>
        <v>10.07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3">
        <v>1.688</v>
      </c>
      <c r="G26" s="14">
        <v>22.82</v>
      </c>
      <c r="H26" s="14">
        <f ca="1">ROUND(INDIRECT(ADDRESS(ROW()+(0), COLUMN()+(-2), 1))*INDIRECT(ADDRESS(ROW()+(0), COLUMN()+(-1), 1)), 2)</f>
        <v>38.52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354.36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9"/>
      <c r="B29" s="19"/>
      <c r="C29" s="19"/>
      <c r="D29" s="20" t="s">
        <v>61</v>
      </c>
      <c r="E29" s="19" t="s">
        <v>62</v>
      </c>
      <c r="F29" s="13">
        <v>2</v>
      </c>
      <c r="G29" s="14">
        <f ca="1">ROUND(SUM(INDIRECT(ADDRESS(ROW()+(-2), COLUMN()+(1), 1)),INDIRECT(ADDRESS(ROW()+(-10), COLUMN()+(1), 1))), 2)</f>
        <v>733.58</v>
      </c>
      <c r="H29" s="14">
        <f ca="1">ROUND(INDIRECT(ADDRESS(ROW()+(0), COLUMN()+(-2), 1))*INDIRECT(ADDRESS(ROW()+(0), COLUMN()+(-1), 1))/100, 2)</f>
        <v>14.67</v>
      </c>
    </row>
    <row r="30" spans="1:8" ht="13.50" thickBot="1" customHeight="1">
      <c r="A30" s="21" t="s">
        <v>63</v>
      </c>
      <c r="B30" s="21"/>
      <c r="C30" s="21"/>
      <c r="D30" s="22"/>
      <c r="E30" s="23"/>
      <c r="F30" s="24" t="s">
        <v>64</v>
      </c>
      <c r="G30" s="25"/>
      <c r="H30" s="26">
        <f ca="1">ROUND(SUM(INDIRECT(ADDRESS(ROW()+(-1), COLUMN()+(0), 1)),INDIRECT(ADDRESS(ROW()+(-3), COLUMN()+(0), 1)),INDIRECT(ADDRESS(ROW()+(-11), COLUMN()+(0), 1))), 2)</f>
        <v>748.25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A25:C25"/>
    <mergeCell ref="A26:C26"/>
    <mergeCell ref="A27:C27"/>
    <mergeCell ref="F27:G27"/>
    <mergeCell ref="A28:C28"/>
    <mergeCell ref="E28:F28"/>
    <mergeCell ref="A29:C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