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<sst xmlns="http://schemas.openxmlformats.org/spreadsheetml/2006/main" count="71" uniqueCount="71">
  <si>
    <t xml:space="preserve"/>
  </si>
  <si>
    <t xml:space="preserve">CVF010</t>
  </si>
  <si>
    <t xml:space="preserve">m³</t>
  </si>
  <si>
    <t xml:space="preserve">Foso de ascensor.</t>
  </si>
  <si>
    <r>
      <rPr>
        <sz val="8.25"/>
        <color rgb="FF000000"/>
        <rFont val="Arial"/>
        <family val="2"/>
      </rPr>
      <t xml:space="preserve">Foso de ascensor a nivel de cimentación, mediante vaso de hormigón armado, realizado con hormigón HA-25/F/20/XC2 fabricado en central, y vertido desde camión, y acero UNE-EN 10080 B 500 S, con una cuantía aproximada de 50 kg/m³. Incluso armaduras para formación de zunchos de borde y refuerzos, armaduras de espera, alambre de atar, separadores y líquido desencofrante, para evitar la adherencia del hormigón al encofrado. El precio incluye el montaje y desmontaje del sistema de encofrado, la elaboración de la ferralla (corte, doblado y conformado de elementos) en taller industrial y el montaje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</si>
  <si>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</si>
  <si>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</si>
  <si>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</si>
  <si>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</si>
  <si>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</si>
  <si>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</si>
  <si>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</si>
  <si>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mt08eme040</t>
  </si>
  <si>
    <t xml:space="preserve">m²</t>
  </si>
  <si>
    <t xml:space="preserve">Paneles metálicos de varias dimensiones, para encofrar elementos de hormigón.</t>
  </si>
  <si>
    <t xml:space="preserve">mt50spa052b</t>
  </si>
  <si>
    <t xml:space="preserve">m</t>
  </si>
  <si>
    <t xml:space="preserve">Tablón de madera de pino, de 20x7,2 cm.</t>
  </si>
  <si>
    <t xml:space="preserve">mt50spa081a</t>
  </si>
  <si>
    <t xml:space="preserve">Ud</t>
  </si>
  <si>
    <t xml:space="preserve">Puntal metálico telescópico, de hasta 3 m de altura.</t>
  </si>
  <si>
    <t xml:space="preserve">mt08eme051a</t>
  </si>
  <si>
    <t xml:space="preserve">m</t>
  </si>
  <si>
    <t xml:space="preserve">Fleje de acero galvanizado, para encofrado metálico.</t>
  </si>
  <si>
    <t xml:space="preserve">mt08var050</t>
  </si>
  <si>
    <t xml:space="preserve">kg</t>
  </si>
  <si>
    <t xml:space="preserve">Alambre galvanizado para atar, de 1,30 mm de diámetro.</t>
  </si>
  <si>
    <t xml:space="preserve">mt08var060</t>
  </si>
  <si>
    <t xml:space="preserve">kg</t>
  </si>
  <si>
    <t xml:space="preserve">Puntas de acero de 20x100 mm.</t>
  </si>
  <si>
    <t xml:space="preserve">mt08dba010b</t>
  </si>
  <si>
    <t xml:space="preserve">l</t>
  </si>
  <si>
    <t xml:space="preserve">Agente desmoldeante, a base de aceites especiales, emulsionable en agua, para encofrados metálicos, fenólicos o de madera.</t>
  </si>
  <si>
    <t xml:space="preserve">mt07sep010ab</t>
  </si>
  <si>
    <t xml:space="preserve">Ud</t>
  </si>
  <si>
    <t xml:space="preserve">Separador homologado de plástico, para armaduras de cimentaciones de varios diámetros.</t>
  </si>
  <si>
    <t xml:space="preserve">mt07aco020d</t>
  </si>
  <si>
    <t xml:space="preserve">Ud</t>
  </si>
  <si>
    <t xml:space="preserve">Separador homologado para muros.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</si>
  <si>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</si>
  <si>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</si>
  <si>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</si>
  <si>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mt10haf010ctms</t>
  </si>
  <si>
    <t xml:space="preserve">m³</t>
  </si>
  <si>
    <t xml:space="preserve">Hormigón HA-25/F/20/XC2, fabricado en central.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</si>
  <si>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</si>
  <si>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</si>
  <si>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</si>
  <si>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</si>
  <si>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</si>
  <si>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</si>
  <si>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</si>
  <si>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</si>
  <si>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</si>
  <si>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</si>
  <si>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</si>
  <si>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</si>
  <si>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</si>
  <si>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</si>
  <si>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</si>
  <si>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</si>
  <si>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</si>
  <si>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</si>
  <si>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</si>
  <si>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</si>
  <si>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</si>
  <si>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</si>
  <si>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</si>
  <si>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</si>
  <si>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9,17€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</si>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</sst>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8.16" customWidth="1"/>
    <col min="4" max="4" width="71.91" customWidth="1"/>
    <col min="5" max="5" width="14.11" customWidth="1"/>
    <col min="6" max="6" width="9.86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0.025</v>
      </c>
      <c r="F10" s="12">
        <v>52</v>
      </c>
      <c r="G10" s="12">
        <f ca="1">ROUND(INDIRECT(ADDRESS(ROW()+(0), COLUMN()+(-2), 1))*INDIRECT(ADDRESS(ROW()+(0), COLUMN()+(-1), 1)), 2)</f>
        <v>1.3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0.1</v>
      </c>
      <c r="F11" s="12">
        <v>6.32</v>
      </c>
      <c r="G11" s="12">
        <f ca="1">ROUND(INDIRECT(ADDRESS(ROW()+(0), COLUMN()+(-2), 1))*INDIRECT(ADDRESS(ROW()+(0), COLUMN()+(-1), 1)), 2)</f>
        <v>0.63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0.065</v>
      </c>
      <c r="F12" s="12">
        <v>19.25</v>
      </c>
      <c r="G12" s="12">
        <f ca="1">ROUND(INDIRECT(ADDRESS(ROW()+(0), COLUMN()+(-2), 1))*INDIRECT(ADDRESS(ROW()+(0), COLUMN()+(-1), 1)), 2)</f>
        <v>1.25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0.5</v>
      </c>
      <c r="F13" s="12">
        <v>0.29</v>
      </c>
      <c r="G13" s="12">
        <f ca="1">ROUND(INDIRECT(ADDRESS(ROW()+(0), COLUMN()+(-2), 1))*INDIRECT(ADDRESS(ROW()+(0), COLUMN()+(-1), 1)), 2)</f>
        <v>0.15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0.45</v>
      </c>
      <c r="F14" s="12">
        <v>1.5</v>
      </c>
      <c r="G14" s="12">
        <f ca="1">ROUND(INDIRECT(ADDRESS(ROW()+(0), COLUMN()+(-2), 1))*INDIRECT(ADDRESS(ROW()+(0), COLUMN()+(-1), 1)), 2)</f>
        <v>0.68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0.5</v>
      </c>
      <c r="F15" s="12">
        <v>8.75</v>
      </c>
      <c r="G15" s="12">
        <f ca="1">ROUND(INDIRECT(ADDRESS(ROW()+(0), COLUMN()+(-2), 1))*INDIRECT(ADDRESS(ROW()+(0), COLUMN()+(-1), 1)), 2)</f>
        <v>4.38</v>
      </c>
    </row>
    <row r="16" spans="1:7" ht="24.00" thickBot="1" customHeight="1">
      <c r="A16" s="1" t="s">
        <v>30</v>
      </c>
      <c r="B16" s="1"/>
      <c r="C16" s="10" t="s">
        <v>31</v>
      </c>
      <c r="D16" s="1" t="s">
        <v>32</v>
      </c>
      <c r="E16" s="11">
        <v>0.15</v>
      </c>
      <c r="F16" s="12">
        <v>1.8</v>
      </c>
      <c r="G16" s="12">
        <f ca="1">ROUND(INDIRECT(ADDRESS(ROW()+(0), COLUMN()+(-2), 1))*INDIRECT(ADDRESS(ROW()+(0), COLUMN()+(-1), 1)), 2)</f>
        <v>0.27</v>
      </c>
    </row>
    <row r="17" spans="1:7" ht="24.00" thickBot="1" customHeight="1">
      <c r="A17" s="1" t="s">
        <v>33</v>
      </c>
      <c r="B17" s="1"/>
      <c r="C17" s="10" t="s">
        <v>34</v>
      </c>
      <c r="D17" s="1" t="s">
        <v>35</v>
      </c>
      <c r="E17" s="11">
        <v>4</v>
      </c>
      <c r="F17" s="12">
        <v>0.16</v>
      </c>
      <c r="G17" s="12">
        <f ca="1">ROUND(INDIRECT(ADDRESS(ROW()+(0), COLUMN()+(-2), 1))*INDIRECT(ADDRESS(ROW()+(0), COLUMN()+(-1), 1)), 2)</f>
        <v>0.64</v>
      </c>
    </row>
    <row r="18" spans="1:7" ht="13.50" thickBot="1" customHeight="1">
      <c r="A18" s="1" t="s">
        <v>36</v>
      </c>
      <c r="B18" s="1"/>
      <c r="C18" s="10" t="s">
        <v>37</v>
      </c>
      <c r="D18" s="1" t="s">
        <v>38</v>
      </c>
      <c r="E18" s="11">
        <v>8</v>
      </c>
      <c r="F18" s="12">
        <v>0.06</v>
      </c>
      <c r="G18" s="12">
        <f ca="1">ROUND(INDIRECT(ADDRESS(ROW()+(0), COLUMN()+(-2), 1))*INDIRECT(ADDRESS(ROW()+(0), COLUMN()+(-1), 1)), 2)</f>
        <v>0.48</v>
      </c>
    </row>
    <row r="19" spans="1:7" ht="24.00" thickBot="1" customHeight="1">
      <c r="A19" s="1" t="s">
        <v>39</v>
      </c>
      <c r="B19" s="1"/>
      <c r="C19" s="10" t="s">
        <v>40</v>
      </c>
      <c r="D19" s="1" t="s">
        <v>41</v>
      </c>
      <c r="E19" s="11">
        <v>50</v>
      </c>
      <c r="F19" s="12">
        <v>1.6</v>
      </c>
      <c r="G19" s="12">
        <f ca="1">ROUND(INDIRECT(ADDRESS(ROW()+(0), COLUMN()+(-2), 1))*INDIRECT(ADDRESS(ROW()+(0), COLUMN()+(-1), 1)), 2)</f>
        <v>80</v>
      </c>
    </row>
    <row r="20" spans="1:7" ht="13.50" thickBot="1" customHeight="1">
      <c r="A20" s="1" t="s">
        <v>42</v>
      </c>
      <c r="B20" s="1"/>
      <c r="C20" s="10" t="s">
        <v>43</v>
      </c>
      <c r="D20" s="1" t="s">
        <v>44</v>
      </c>
      <c r="E20" s="13">
        <v>1.1</v>
      </c>
      <c r="F20" s="14">
        <v>92.2</v>
      </c>
      <c r="G20" s="14">
        <f ca="1">ROUND(INDIRECT(ADDRESS(ROW()+(0), COLUMN()+(-2), 1))*INDIRECT(ADDRESS(ROW()+(0), COLUMN()+(-1), 1)), 2)</f>
        <v>101.42</v>
      </c>
    </row>
    <row r="21" spans="1:7" ht="13.50" thickBot="1" customHeight="1">
      <c r="A21" s="15"/>
      <c r="B21" s="15"/>
      <c r="C21" s="15"/>
      <c r="D21" s="15"/>
      <c r="E21" s="9" t="s">
        <v>45</v>
      </c>
      <c r="F21" s="9"/>
      <c r="G2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191.2</v>
      </c>
    </row>
    <row r="22" spans="1:7" ht="13.50" thickBot="1" customHeight="1">
      <c r="A22" s="15">
        <v>2</v>
      </c>
      <c r="B22" s="15"/>
      <c r="C22" s="15"/>
      <c r="D22" s="18" t="s">
        <v>46</v>
      </c>
      <c r="E22" s="18"/>
      <c r="F22" s="15"/>
      <c r="G22" s="15"/>
    </row>
    <row r="23" spans="1:7" ht="13.50" thickBot="1" customHeight="1">
      <c r="A23" s="1" t="s">
        <v>47</v>
      </c>
      <c r="B23" s="1"/>
      <c r="C23" s="10" t="s">
        <v>48</v>
      </c>
      <c r="D23" s="1" t="s">
        <v>49</v>
      </c>
      <c r="E23" s="11">
        <v>1.5</v>
      </c>
      <c r="F23" s="12">
        <v>24.04</v>
      </c>
      <c r="G23" s="12">
        <f ca="1">ROUND(INDIRECT(ADDRESS(ROW()+(0), COLUMN()+(-2), 1))*INDIRECT(ADDRESS(ROW()+(0), COLUMN()+(-1), 1)), 2)</f>
        <v>36.06</v>
      </c>
    </row>
    <row r="24" spans="1:7" ht="13.50" thickBot="1" customHeight="1">
      <c r="A24" s="1" t="s">
        <v>50</v>
      </c>
      <c r="B24" s="1"/>
      <c r="C24" s="10" t="s">
        <v>51</v>
      </c>
      <c r="D24" s="1" t="s">
        <v>52</v>
      </c>
      <c r="E24" s="11">
        <v>2</v>
      </c>
      <c r="F24" s="12">
        <v>22.82</v>
      </c>
      <c r="G24" s="12">
        <f ca="1">ROUND(INDIRECT(ADDRESS(ROW()+(0), COLUMN()+(-2), 1))*INDIRECT(ADDRESS(ROW()+(0), COLUMN()+(-1), 1)), 2)</f>
        <v>45.64</v>
      </c>
    </row>
    <row r="25" spans="1:7" ht="13.50" thickBot="1" customHeight="1">
      <c r="A25" s="1" t="s">
        <v>53</v>
      </c>
      <c r="B25" s="1"/>
      <c r="C25" s="10" t="s">
        <v>54</v>
      </c>
      <c r="D25" s="1" t="s">
        <v>55</v>
      </c>
      <c r="E25" s="11">
        <v>0.16</v>
      </c>
      <c r="F25" s="12">
        <v>24.04</v>
      </c>
      <c r="G25" s="12">
        <f ca="1">ROUND(INDIRECT(ADDRESS(ROW()+(0), COLUMN()+(-2), 1))*INDIRECT(ADDRESS(ROW()+(0), COLUMN()+(-1), 1)), 2)</f>
        <v>3.85</v>
      </c>
    </row>
    <row r="26" spans="1:7" ht="13.50" thickBot="1" customHeight="1">
      <c r="A26" s="1" t="s">
        <v>56</v>
      </c>
      <c r="B26" s="1"/>
      <c r="C26" s="10" t="s">
        <v>57</v>
      </c>
      <c r="D26" s="1" t="s">
        <v>58</v>
      </c>
      <c r="E26" s="11">
        <v>0.24</v>
      </c>
      <c r="F26" s="12">
        <v>22.82</v>
      </c>
      <c r="G26" s="12">
        <f ca="1">ROUND(INDIRECT(ADDRESS(ROW()+(0), COLUMN()+(-2), 1))*INDIRECT(ADDRESS(ROW()+(0), COLUMN()+(-1), 1)), 2)</f>
        <v>5.48</v>
      </c>
    </row>
    <row r="27" spans="1:7" ht="13.50" thickBot="1" customHeight="1">
      <c r="A27" s="1" t="s">
        <v>59</v>
      </c>
      <c r="B27" s="1"/>
      <c r="C27" s="10" t="s">
        <v>60</v>
      </c>
      <c r="D27" s="1" t="s">
        <v>61</v>
      </c>
      <c r="E27" s="11">
        <v>0.25</v>
      </c>
      <c r="F27" s="12">
        <v>24.04</v>
      </c>
      <c r="G27" s="12">
        <f ca="1">ROUND(INDIRECT(ADDRESS(ROW()+(0), COLUMN()+(-2), 1))*INDIRECT(ADDRESS(ROW()+(0), COLUMN()+(-1), 1)), 2)</f>
        <v>6.01</v>
      </c>
    </row>
    <row r="28" spans="1:7" ht="13.50" thickBot="1" customHeight="1">
      <c r="A28" s="1" t="s">
        <v>62</v>
      </c>
      <c r="B28" s="1"/>
      <c r="C28" s="10" t="s">
        <v>63</v>
      </c>
      <c r="D28" s="1" t="s">
        <v>64</v>
      </c>
      <c r="E28" s="13">
        <v>0.5</v>
      </c>
      <c r="F28" s="14">
        <v>22.82</v>
      </c>
      <c r="G28" s="14">
        <f ca="1">ROUND(INDIRECT(ADDRESS(ROW()+(0), COLUMN()+(-2), 1))*INDIRECT(ADDRESS(ROW()+(0), COLUMN()+(-1), 1)), 2)</f>
        <v>11.41</v>
      </c>
    </row>
    <row r="29" spans="1:7" ht="13.50" thickBot="1" customHeight="1">
      <c r="A29" s="15"/>
      <c r="B29" s="15"/>
      <c r="C29" s="15"/>
      <c r="D29" s="15"/>
      <c r="E29" s="9" t="s">
        <v>65</v>
      </c>
      <c r="F29" s="9"/>
      <c r="G2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108.45</v>
      </c>
    </row>
    <row r="30" spans="1:7" ht="13.50" thickBot="1" customHeight="1">
      <c r="A30" s="15">
        <v>3</v>
      </c>
      <c r="B30" s="15"/>
      <c r="C30" s="15"/>
      <c r="D30" s="18" t="s">
        <v>66</v>
      </c>
      <c r="E30" s="18"/>
      <c r="F30" s="15"/>
      <c r="G30" s="15"/>
    </row>
    <row r="31" spans="1:7" ht="13.50" thickBot="1" customHeight="1">
      <c r="A31" s="19"/>
      <c r="B31" s="19"/>
      <c r="C31" s="20" t="s">
        <v>67</v>
      </c>
      <c r="D31" s="19" t="s">
        <v>68</v>
      </c>
      <c r="E31" s="13">
        <v>2</v>
      </c>
      <c r="F31" s="14">
        <f ca="1">ROUND(SUM(INDIRECT(ADDRESS(ROW()+(-2), COLUMN()+(1), 1)),INDIRECT(ADDRESS(ROW()+(-10), COLUMN()+(1), 1))), 2)</f>
        <v>299.65</v>
      </c>
      <c r="G31" s="14">
        <f ca="1">ROUND(INDIRECT(ADDRESS(ROW()+(0), COLUMN()+(-2), 1))*INDIRECT(ADDRESS(ROW()+(0), COLUMN()+(-1), 1))/100, 2)</f>
        <v>5.99</v>
      </c>
    </row>
    <row r="32" spans="1:7" ht="13.50" thickBot="1" customHeight="1">
      <c r="A32" s="21" t="s">
        <v>69</v>
      </c>
      <c r="B32" s="21"/>
      <c r="C32" s="22"/>
      <c r="D32" s="23"/>
      <c r="E32" s="24" t="s">
        <v>70</v>
      </c>
      <c r="F32" s="25"/>
      <c r="G32" s="26">
        <f ca="1">ROUND(SUM(INDIRECT(ADDRESS(ROW()+(-1), COLUMN()+(0), 1)),INDIRECT(ADDRESS(ROW()+(-3), COLUMN()+(0), 1)),INDIRECT(ADDRESS(ROW()+(-11), COLUMN()+(0), 1))), 2)</f>
        <v>305.64</v>
      </c>
    </row>
  </sheetData>
  <mergeCells count="3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E21:F21"/>
    <mergeCell ref="A22:B22"/>
    <mergeCell ref="D22:E22"/>
    <mergeCell ref="A23:B23"/>
    <mergeCell ref="A24:B24"/>
    <mergeCell ref="A25:B25"/>
    <mergeCell ref="A26:B26"/>
    <mergeCell ref="A27:B27"/>
    <mergeCell ref="A28:B28"/>
    <mergeCell ref="A29:B29"/>
    <mergeCell ref="E29:F29"/>
    <mergeCell ref="A30:B30"/>
    <mergeCell ref="D30:E30"/>
    <mergeCell ref="A31:B31"/>
    <mergeCell ref="A32:D32"/>
    <mergeCell ref="E32:F32"/>
  </mergeCells>
  <pageMargins left="0.147638" right="0.147638" top="0.206693" bottom="0.206693" header="0.0" footer="0.0"/>
  <pageSetup paperSize="9" orientation="portrait"/>
  <rowBreaks count="0" manualBreakCount="0">
    </rowBreaks>
</worksheet>
</file>