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<sst xmlns="http://schemas.openxmlformats.org/spreadsheetml/2006/main" count="49" uniqueCount="49">
  <si>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</si>
  <si>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CPI040</t>
  </si>
  <si>
    <t xml:space="preserve">m</t>
  </si>
  <si>
    <t xml:space="preserve">Pilote de extracción con entubación recuperable.</t>
  </si>
  <si>
    <r>
      <rPr>
        <sz val="8.25"/>
        <color rgb="FF000000"/>
        <rFont val="Arial"/>
        <family val="2"/>
      </rPr>
      <t xml:space="preserve">Pilote de cimentación de hormigón armado de 45 cm de diámetro, para grupo de pilotes CPI-4 según NTE-CPI, de hasta 15 m de profundidad. Ejecutado por extracción de tierras, en terreno de menos de 25 kg/cm² de resistencia, mediante sistema mecánico que se desplaza por el interior de una entubación recuperable de menos de 6 m de longitud, y posterior hormigonado continuo en seco del pilote. Realizado con hormigón HA-25/F/12/XC2 fabricado en central, y vertido desde camión a través de tubo Tremie, y acero UNE-EN 10080 B 500 S, con una cuantía aproximada de 6,85 kg/m. Incluso alambre de atar y separadores. El precio incluye el transporte, la instalación, el montaje y el desmontaje del equipo mecánico,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</si>
  <si>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</si>
  <si>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</si>
  <si>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</si>
  <si>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</si>
  <si>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</si>
  <si>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</si>
  <si>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</si>
  <si>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mt07aco020k</t>
  </si>
  <si>
    <t xml:space="preserve">Ud</t>
  </si>
  <si>
    <t xml:space="preserve">Separador homologado para pilotes.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</si>
  <si>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</si>
  <si>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</si>
  <si>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</si>
  <si>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</si>
  <si>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</si>
  <si>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</si>
  <si>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mt10haf010ctmk</t>
  </si>
  <si>
    <t xml:space="preserve">m³</t>
  </si>
  <si>
    <t xml:space="preserve">Hormigón HA-25/F/12/XC2, fabricado en central.</t>
  </si>
  <si>
    <t xml:space="preserve">Subtotal materiales:</t>
  </si>
  <si>
    <t xml:space="preserve">Equipo y maquinaria</t>
  </si>
  <si>
    <t xml:space="preserve">mq03pii104a</t>
  </si>
  <si>
    <t xml:space="preserve">h</t>
  </si>
  <si>
    <t xml:space="preserve">Equipo completo para perforación de pilote de extracción con entubación recuperable, CPI-4.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</si>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</sst>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70" customWidth="1"/>
    <col min="4" max="4" width="7.65" customWidth="1"/>
    <col min="5" max="5" width="67.1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0.1</v>
      </c>
      <c r="H10" s="12">
        <f ca="1">ROUND(INDIRECT(ADDRESS(ROW()+(0), COLUMN()+(-2), 1))*INDIRECT(ADDRESS(ROW()+(0), COLUMN()+(-1), 1)), 2)</f>
        <v>0.3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6.85</v>
      </c>
      <c r="G11" s="12">
        <v>1.6</v>
      </c>
      <c r="H11" s="12">
        <f ca="1">ROUND(INDIRECT(ADDRESS(ROW()+(0), COLUMN()+(-2), 1))*INDIRECT(ADDRESS(ROW()+(0), COLUMN()+(-1), 1)), 2)</f>
        <v>10.96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0.041</v>
      </c>
      <c r="G12" s="12">
        <v>1.5</v>
      </c>
      <c r="H12" s="12">
        <f ca="1">ROUND(INDIRECT(ADDRESS(ROW()+(0), COLUMN()+(-2), 1))*INDIRECT(ADDRESS(ROW()+(0), COLUMN()+(-1), 1)), 2)</f>
        <v>0.06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0.183</v>
      </c>
      <c r="G13" s="14">
        <v>94.2</v>
      </c>
      <c r="H13" s="14">
        <f ca="1">ROUND(INDIRECT(ADDRESS(ROW()+(0), COLUMN()+(-2), 1))*INDIRECT(ADDRESS(ROW()+(0), COLUMN()+(-1), 1)), 2)</f>
        <v>17.24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0.174</v>
      </c>
      <c r="G16" s="14">
        <v>629</v>
      </c>
      <c r="H16" s="14">
        <f ca="1">ROUND(INDIRECT(ADDRESS(ROW()+(0), COLUMN()+(-2), 1))*INDIRECT(ADDRESS(ROW()+(0), COLUMN()+(-1), 1)), 2)</f>
        <v>109.45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109.45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0.027</v>
      </c>
      <c r="G19" s="12">
        <v>24.04</v>
      </c>
      <c r="H19" s="12">
        <f ca="1">ROUND(INDIRECT(ADDRESS(ROW()+(0), COLUMN()+(-2), 1))*INDIRECT(ADDRESS(ROW()+(0), COLUMN()+(-1), 1)), 2)</f>
        <v>0.65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0.027</v>
      </c>
      <c r="G20" s="12">
        <v>22.82</v>
      </c>
      <c r="H20" s="12">
        <f ca="1">ROUND(INDIRECT(ADDRESS(ROW()+(0), COLUMN()+(-2), 1))*INDIRECT(ADDRESS(ROW()+(0), COLUMN()+(-1), 1)), 2)</f>
        <v>0.62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0.122</v>
      </c>
      <c r="G21" s="12">
        <v>24.04</v>
      </c>
      <c r="H21" s="12">
        <f ca="1">ROUND(INDIRECT(ADDRESS(ROW()+(0), COLUMN()+(-2), 1))*INDIRECT(ADDRESS(ROW()+(0), COLUMN()+(-1), 1)), 2)</f>
        <v>2.93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0.188</v>
      </c>
      <c r="G22" s="14">
        <v>22.82</v>
      </c>
      <c r="H22" s="14">
        <f ca="1">ROUND(INDIRECT(ADDRESS(ROW()+(0), COLUMN()+(-2), 1))*INDIRECT(ADDRESS(ROW()+(0), COLUMN()+(-1), 1)), 2)</f>
        <v>4.29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8.49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146.5</v>
      </c>
      <c r="H25" s="14">
        <f ca="1">ROUND(INDIRECT(ADDRESS(ROW()+(0), COLUMN()+(-2), 1))*INDIRECT(ADDRESS(ROW()+(0), COLUMN()+(-1), 1))/100, 2)</f>
        <v>2.93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149.43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