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<sst xmlns="http://schemas.openxmlformats.org/spreadsheetml/2006/main" count="78" uniqueCount="78">
  <si>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</si>
  <si>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CCP005</t>
  </si>
  <si>
    <t xml:space="preserve">m</t>
  </si>
  <si>
    <t xml:space="preserve">Murete guía para muro pantalla.</t>
  </si>
  <si>
    <r>
      <rPr>
        <sz val="8.25"/>
        <color rgb="FF000000"/>
        <rFont val="Arial"/>
        <family val="2"/>
      </rPr>
      <t xml:space="preserve">Doble murete guía, para muro pantalla, de hormigón armado de sección 70x25 cm; realizado con hormigón HA-25/F/20/XC2 fabricado en central, y vertido desde camión, y acero UNE-EN 10080 B 500 S, con una cuantía aproximada de 25 kg/m; montaje y desmontaje del sistema de encofrado recuperable metálico a dos caras. Incluso alambre de atar, separadores y líquido desencofrante, para evitar la adherencia del hormigón al encofrado. El precio incluye la elaboración de la ferralla (corte, doblado, conformado de elementos) en taller industrial y el montaje en el lugar definitivo de su colocación en obra, la demolición del murete guía con retroexcavadora con martillo rompedor y la carga mecánica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</si>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</sst>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02" customWidth="1"/>
    <col min="4" max="4" width="7.65" customWidth="1"/>
    <col min="5" max="5" width="68.00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0.007</v>
      </c>
      <c r="G10" s="12">
        <v>52</v>
      </c>
      <c r="H10" s="12">
        <f ca="1">ROUND(INDIRECT(ADDRESS(ROW()+(0), COLUMN()+(-2), 1))*INDIRECT(ADDRESS(ROW()+(0), COLUMN()+(-1), 1)), 2)</f>
        <v>0.36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0.028</v>
      </c>
      <c r="G11" s="12">
        <v>6.32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0.018</v>
      </c>
      <c r="G12" s="12">
        <v>19.25</v>
      </c>
      <c r="H12" s="12">
        <f ca="1">ROUND(INDIRECT(ADDRESS(ROW()+(0), COLUMN()+(-2), 1))*INDIRECT(ADDRESS(ROW()+(0), COLUMN()+(-1), 1)), 2)</f>
        <v>0.35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0.14</v>
      </c>
      <c r="G13" s="12">
        <v>0.29</v>
      </c>
      <c r="H13" s="12">
        <f ca="1">ROUND(INDIRECT(ADDRESS(ROW()+(0), COLUMN()+(-2), 1))*INDIRECT(ADDRESS(ROW()+(0), COLUMN()+(-1), 1)), 2)</f>
        <v>0.04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0.27</v>
      </c>
      <c r="G14" s="12">
        <v>1.5</v>
      </c>
      <c r="H14" s="12">
        <f ca="1">ROUND(INDIRECT(ADDRESS(ROW()+(0), COLUMN()+(-2), 1))*INDIRECT(ADDRESS(ROW()+(0), COLUMN()+(-1), 1)), 2)</f>
        <v>0.41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</v>
      </c>
      <c r="G15" s="12">
        <v>8.75</v>
      </c>
      <c r="H15" s="12">
        <f ca="1">ROUND(INDIRECT(ADDRESS(ROW()+(0), COLUMN()+(-2), 1))*INDIRECT(ADDRESS(ROW()+(0), COLUMN()+(-1), 1)), 2)</f>
        <v>1.23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0.042</v>
      </c>
      <c r="G16" s="12">
        <v>1.8</v>
      </c>
      <c r="H16" s="12">
        <f ca="1">ROUND(INDIRECT(ADDRESS(ROW()+(0), COLUMN()+(-2), 1))*INDIRECT(ADDRESS(ROW()+(0), COLUMN()+(-1), 1)), 2)</f>
        <v>0.08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3</v>
      </c>
      <c r="G17" s="12">
        <v>0.15</v>
      </c>
      <c r="H17" s="12">
        <f ca="1">ROUND(INDIRECT(ADDRESS(ROW()+(0), COLUMN()+(-2), 1))*INDIRECT(ADDRESS(ROW()+(0), COLUMN()+(-1), 1)), 2)</f>
        <v>0.45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25</v>
      </c>
      <c r="G18" s="12">
        <v>1.6</v>
      </c>
      <c r="H18" s="12">
        <f ca="1">ROUND(INDIRECT(ADDRESS(ROW()+(0), COLUMN()+(-2), 1))*INDIRECT(ADDRESS(ROW()+(0), COLUMN()+(-1), 1)), 2)</f>
        <v>40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0.385</v>
      </c>
      <c r="G19" s="14">
        <v>92.2</v>
      </c>
      <c r="H19" s="14">
        <f ca="1">ROUND(INDIRECT(ADDRESS(ROW()+(0), COLUMN()+(-2), 1))*INDIRECT(ADDRESS(ROW()+(0), COLUMN()+(-1), 1)), 2)</f>
        <v>35.5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78.6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0.231</v>
      </c>
      <c r="G22" s="12">
        <v>51.91</v>
      </c>
      <c r="H22" s="12">
        <f ca="1">ROUND(INDIRECT(ADDRESS(ROW()+(0), COLUMN()+(-2), 1))*INDIRECT(ADDRESS(ROW()+(0), COLUMN()+(-1), 1)), 2)</f>
        <v>11.99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0.108</v>
      </c>
      <c r="G23" s="14">
        <v>45.86</v>
      </c>
      <c r="H23" s="14">
        <f ca="1">ROUND(INDIRECT(ADDRESS(ROW()+(0), COLUMN()+(-2), 1))*INDIRECT(ADDRESS(ROW()+(0), COLUMN()+(-1), 1)), 2)</f>
        <v>4.95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16.94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0.42</v>
      </c>
      <c r="G26" s="12">
        <v>24.04</v>
      </c>
      <c r="H26" s="12">
        <f ca="1">ROUND(INDIRECT(ADDRESS(ROW()+(0), COLUMN()+(-2), 1))*INDIRECT(ADDRESS(ROW()+(0), COLUMN()+(-1), 1)), 2)</f>
        <v>10.1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0.56</v>
      </c>
      <c r="G27" s="12">
        <v>22.82</v>
      </c>
      <c r="H27" s="12">
        <f ca="1">ROUND(INDIRECT(ADDRESS(ROW()+(0), COLUMN()+(-2), 1))*INDIRECT(ADDRESS(ROW()+(0), COLUMN()+(-1), 1)), 2)</f>
        <v>12.78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0.1</v>
      </c>
      <c r="G28" s="12">
        <v>24.04</v>
      </c>
      <c r="H28" s="12">
        <f ca="1">ROUND(INDIRECT(ADDRESS(ROW()+(0), COLUMN()+(-2), 1))*INDIRECT(ADDRESS(ROW()+(0), COLUMN()+(-1), 1)), 2)</f>
        <v>2.4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0.1</v>
      </c>
      <c r="G29" s="12">
        <v>22.82</v>
      </c>
      <c r="H29" s="12">
        <f ca="1">ROUND(INDIRECT(ADDRESS(ROW()+(0), COLUMN()+(-2), 1))*INDIRECT(ADDRESS(ROW()+(0), COLUMN()+(-1), 1)), 2)</f>
        <v>2.28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0.027</v>
      </c>
      <c r="G30" s="12">
        <v>24.04</v>
      </c>
      <c r="H30" s="12">
        <f ca="1">ROUND(INDIRECT(ADDRESS(ROW()+(0), COLUMN()+(-2), 1))*INDIRECT(ADDRESS(ROW()+(0), COLUMN()+(-1), 1)), 2)</f>
        <v>0.65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0.108</v>
      </c>
      <c r="G31" s="12">
        <v>22.82</v>
      </c>
      <c r="H31" s="12">
        <f ca="1">ROUND(INDIRECT(ADDRESS(ROW()+(0), COLUMN()+(-2), 1))*INDIRECT(ADDRESS(ROW()+(0), COLUMN()+(-1), 1)), 2)</f>
        <v>2.46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3">
        <v>0.231</v>
      </c>
      <c r="G32" s="14">
        <v>21.69</v>
      </c>
      <c r="H32" s="14">
        <f ca="1">ROUND(INDIRECT(ADDRESS(ROW()+(0), COLUMN()+(-2), 1))*INDIRECT(ADDRESS(ROW()+(0), COLUMN()+(-1), 1)), 2)</f>
        <v>5.01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35.68</v>
      </c>
    </row>
    <row r="34" spans="1:8" ht="13.50" thickBot="1" customHeight="1">
      <c r="A34" s="15">
        <v>4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19"/>
      <c r="D35" s="20" t="s">
        <v>75</v>
      </c>
      <c r="E35" s="19" t="s">
        <v>76</v>
      </c>
      <c r="F35" s="13">
        <v>2</v>
      </c>
      <c r="G35" s="14">
        <f ca="1">ROUND(SUM(INDIRECT(ADDRESS(ROW()+(-2), COLUMN()+(1), 1)),INDIRECT(ADDRESS(ROW()+(-11), COLUMN()+(1), 1)),INDIRECT(ADDRESS(ROW()+(-15), COLUMN()+(1), 1))), 2)</f>
        <v>131.22</v>
      </c>
      <c r="H35" s="14">
        <f ca="1">ROUND(INDIRECT(ADDRESS(ROW()+(0), COLUMN()+(-2), 1))*INDIRECT(ADDRESS(ROW()+(0), COLUMN()+(-1), 1))/100, 2)</f>
        <v>2.62</v>
      </c>
    </row>
    <row r="36" spans="1:8" ht="13.50" thickBot="1" customHeight="1">
      <c r="A36" s="8"/>
      <c r="B36" s="8"/>
      <c r="C36" s="8"/>
      <c r="D36" s="8"/>
      <c r="E36" s="8"/>
      <c r="F36" s="21" t="s">
        <v>77</v>
      </c>
      <c r="G36" s="21"/>
      <c r="H36" s="22">
        <f ca="1">ROUND(SUM(INDIRECT(ADDRESS(ROW()+(-1), COLUMN()+(0), 1)),INDIRECT(ADDRESS(ROW()+(-3), COLUMN()+(0), 1)),INDIRECT(ADDRESS(ROW()+(-12), COLUMN()+(0), 1)),INDIRECT(ADDRESS(ROW()+(-16), COLUMN()+(0), 1))), 2)</f>
        <v>133.84</v>
      </c>
    </row>
  </sheetData>
  <mergeCells count="4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A33:C33"/>
    <mergeCell ref="F33:G33"/>
    <mergeCell ref="A34:C34"/>
    <mergeCell ref="E34:F34"/>
    <mergeCell ref="A35:C35"/>
    <mergeCell ref="A36:C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